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'Лист3'!$A$1:$J$41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<sst xmlns="http://schemas.openxmlformats.org/spreadsheetml/2006/main" count="45" uniqueCount="39">
  <si>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ОТЧЕТ О ФИНАНСОВО-ХОЗЯЙСТВЕННО ДЕЯТЕЛЬНОСТИ УЧРЕЖДЕНИЯ
ПО МОУ КОМЕНСКАЯ СОШ </t>
  </si>
  <si>
    <t>№</t>
  </si>
  <si>
    <t>СТАТЬЯ</t>
  </si>
  <si>
    <t>областной бюджет</t>
  </si>
  <si>
    <t>местный бюджет</t>
  </si>
  <si>
    <t>итого</t>
  </si>
  <si>
    <t>наименование
показателя</t>
  </si>
  <si>
    <t>израсходовано
 учреждением</t>
  </si>
  <si>
    <t>дополнит
 классифик</t>
  </si>
  <si>
    <t>заработная плата</t>
  </si>
  <si>
    <t>доплата за классное руководство</t>
  </si>
  <si>
    <t>методическая литература</t>
  </si>
  <si>
    <t>услуги связи</t>
  </si>
  <si>
    <t>оплата проездных для опекаемых</t>
  </si>
  <si>
    <t>продукты питания</t>
  </si>
  <si>
    <t>прочие расходы</t>
  </si>
  <si>
    <t>директор</t>
  </si>
  <si>
    <t>гл. бухгалтер</t>
  </si>
  <si>
    <t>отчисления от заработной платы</t>
  </si>
  <si>
    <t>коммунальные услуги (отопление)</t>
  </si>
  <si>
    <t>коммунальные услуги (электроэнергия)</t>
  </si>
  <si>
    <t>коммунальные услуги (вода)</t>
  </si>
  <si>
    <t>услуги по содерж имущества</t>
  </si>
  <si>
    <t>услуги по содерж имущества 
( вывоз ТБО, услуги ЦГСЭН)</t>
  </si>
  <si>
    <t>прочие услуги (Мед.осмотры,
услуги ЦГСЭН)</t>
  </si>
  <si>
    <t>приобретение основных средств</t>
  </si>
  <si>
    <t>приобретение ГСМ</t>
  </si>
  <si>
    <t>приобретение хоз.товаров</t>
  </si>
  <si>
    <t>израсходовано</t>
  </si>
  <si>
    <t>заплани-
ровано</t>
  </si>
  <si>
    <t>НА 01 ЯНВАРЯ 2009 ГОДА</t>
  </si>
  <si>
    <t>запланировано по смете на 01.01.09</t>
  </si>
  <si>
    <t>командир расходы (суточные)</t>
  </si>
  <si>
    <t>Транс. Усл. (проезд команд)</t>
  </si>
  <si>
    <t>коммун услуги(проживание)</t>
  </si>
  <si>
    <t>Питание лагерь</t>
  </si>
  <si>
    <t>подвоз уч-ся (ГСМ)</t>
  </si>
  <si>
    <t>Л.В.Заложных</t>
  </si>
  <si>
    <t>Н.Р.Пахтина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</si>
</sst>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6">
      <selection activeCell="D40" sqref="D40:D41"/>
    </sheetView>
  </sheetViews>
  <sheetFormatPr defaultColWidth="9.140625" defaultRowHeight="12.75"/>
  <cols>
    <col min="1" max="1" width="4.7109375" style="0" customWidth="1"/>
    <col min="3" max="3" width="10.57421875" style="0" customWidth="1"/>
    <col min="4" max="4" width="31.140625" style="0" customWidth="1"/>
    <col min="5" max="5" width="14.421875" style="0" customWidth="1"/>
    <col min="6" max="6" width="13.7109375" style="0" customWidth="1"/>
    <col min="7" max="7" width="13.8515625" style="0" customWidth="1"/>
    <col min="8" max="8" width="13.7109375" style="0" customWidth="1"/>
    <col min="9" max="9" width="12.7109375" style="0" customWidth="1"/>
    <col min="10" max="10" width="14.140625" style="0" customWidth="1"/>
  </cols>
  <sheetData>
    <row r="1" spans="1:10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3.5" thickBot="1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3.5" thickBot="1">
      <c r="A5" s="21" t="s">
        <v>1</v>
      </c>
      <c r="B5" s="19" t="s">
        <v>2</v>
      </c>
      <c r="C5" s="23" t="s">
        <v>8</v>
      </c>
      <c r="D5" s="38" t="s">
        <v>6</v>
      </c>
      <c r="E5" s="33" t="s">
        <v>3</v>
      </c>
      <c r="F5" s="31"/>
      <c r="G5" s="30" t="s">
        <v>4</v>
      </c>
      <c r="H5" s="31"/>
      <c r="I5" s="28" t="s">
        <v>5</v>
      </c>
      <c r="J5" s="29"/>
    </row>
    <row r="6" spans="1:10" ht="39" thickBot="1">
      <c r="A6" s="22"/>
      <c r="B6" s="20"/>
      <c r="C6" s="37"/>
      <c r="D6" s="39"/>
      <c r="E6" s="34" t="s">
        <v>31</v>
      </c>
      <c r="F6" s="32" t="s">
        <v>7</v>
      </c>
      <c r="G6" s="35" t="s">
        <v>31</v>
      </c>
      <c r="H6" s="36" t="s">
        <v>7</v>
      </c>
      <c r="I6" s="26" t="s">
        <v>29</v>
      </c>
      <c r="J6" s="27" t="s">
        <v>28</v>
      </c>
    </row>
    <row r="7" spans="1:10" ht="13.5" thickBot="1">
      <c r="A7" s="15">
        <v>1</v>
      </c>
      <c r="B7" s="16">
        <v>2</v>
      </c>
      <c r="C7" s="17">
        <v>3</v>
      </c>
      <c r="D7" s="41">
        <v>4</v>
      </c>
      <c r="E7" s="40">
        <v>5</v>
      </c>
      <c r="F7" s="16">
        <v>6</v>
      </c>
      <c r="G7" s="16">
        <v>8</v>
      </c>
      <c r="H7" s="17">
        <v>9</v>
      </c>
      <c r="I7" s="24">
        <v>10</v>
      </c>
      <c r="J7" s="9">
        <v>11</v>
      </c>
    </row>
    <row r="8" spans="1:10" ht="12.75">
      <c r="A8" s="10">
        <v>1</v>
      </c>
      <c r="B8" s="10">
        <v>211</v>
      </c>
      <c r="C8" s="10">
        <v>90180</v>
      </c>
      <c r="D8" s="12" t="s">
        <v>9</v>
      </c>
      <c r="E8" s="10">
        <v>5418761.54</v>
      </c>
      <c r="F8" s="10">
        <v>5418761.54</v>
      </c>
      <c r="G8" s="10"/>
      <c r="H8" s="13"/>
      <c r="I8" s="14">
        <f>E8+G8</f>
        <v>5418761.54</v>
      </c>
      <c r="J8" s="42">
        <f>F8+H8</f>
        <v>5418761.54</v>
      </c>
    </row>
    <row r="9" spans="1:10" ht="12.75">
      <c r="A9" s="2">
        <v>2</v>
      </c>
      <c r="B9" s="2">
        <v>212</v>
      </c>
      <c r="C9" s="2">
        <v>90180</v>
      </c>
      <c r="D9" s="2" t="s">
        <v>11</v>
      </c>
      <c r="E9" s="2">
        <v>25000</v>
      </c>
      <c r="F9" s="2">
        <v>23100</v>
      </c>
      <c r="G9" s="2"/>
      <c r="H9" s="3"/>
      <c r="I9" s="11">
        <f aca="true" t="shared" si="0" ref="I9:I37">E9+G9</f>
        <v>25000</v>
      </c>
      <c r="J9" s="43">
        <f aca="true" t="shared" si="1" ref="J9:J37">F9+H9</f>
        <v>23100</v>
      </c>
    </row>
    <row r="10" spans="1:10" ht="12.75">
      <c r="A10" s="2">
        <v>3</v>
      </c>
      <c r="B10" s="2"/>
      <c r="C10" s="2"/>
      <c r="D10" s="2" t="s">
        <v>32</v>
      </c>
      <c r="E10" s="2">
        <v>7900</v>
      </c>
      <c r="F10" s="2">
        <v>7900</v>
      </c>
      <c r="G10" s="2"/>
      <c r="H10" s="3"/>
      <c r="I10" s="11">
        <f>E10+G10</f>
        <v>7900</v>
      </c>
      <c r="J10" s="43">
        <f>F10+H10</f>
        <v>7900</v>
      </c>
    </row>
    <row r="11" spans="1:10" ht="12.75">
      <c r="A11" s="2">
        <v>4</v>
      </c>
      <c r="B11" s="2">
        <v>213</v>
      </c>
      <c r="C11" s="2">
        <v>90180</v>
      </c>
      <c r="D11" s="2" t="s">
        <v>18</v>
      </c>
      <c r="E11" s="2">
        <v>1350818.18</v>
      </c>
      <c r="F11" s="2">
        <v>1350818.18</v>
      </c>
      <c r="G11" s="2"/>
      <c r="H11" s="3"/>
      <c r="I11" s="11">
        <f t="shared" si="0"/>
        <v>1350818.18</v>
      </c>
      <c r="J11" s="43">
        <f t="shared" si="1"/>
        <v>1350818.18</v>
      </c>
    </row>
    <row r="12" spans="1:10" ht="12.75">
      <c r="A12" s="2">
        <v>5</v>
      </c>
      <c r="B12" s="2">
        <v>221</v>
      </c>
      <c r="C12" s="2"/>
      <c r="D12" s="2" t="s">
        <v>12</v>
      </c>
      <c r="E12" s="2"/>
      <c r="F12" s="2"/>
      <c r="G12" s="2">
        <v>9754</v>
      </c>
      <c r="H12" s="3">
        <v>9753.04</v>
      </c>
      <c r="I12" s="11">
        <f t="shared" si="0"/>
        <v>9754</v>
      </c>
      <c r="J12" s="43">
        <f t="shared" si="1"/>
        <v>9753.04</v>
      </c>
    </row>
    <row r="13" spans="1:10" ht="12.75">
      <c r="A13" s="2">
        <v>6</v>
      </c>
      <c r="B13" s="2">
        <v>222</v>
      </c>
      <c r="C13" s="2"/>
      <c r="D13" s="2" t="s">
        <v>33</v>
      </c>
      <c r="E13" s="2">
        <v>2284</v>
      </c>
      <c r="F13" s="2">
        <v>2284</v>
      </c>
      <c r="G13" s="2"/>
      <c r="H13" s="3"/>
      <c r="I13" s="11">
        <f t="shared" si="0"/>
        <v>2284</v>
      </c>
      <c r="J13" s="43">
        <f t="shared" si="1"/>
        <v>2284</v>
      </c>
    </row>
    <row r="14" spans="1:10" ht="12.75">
      <c r="A14" s="2">
        <v>7</v>
      </c>
      <c r="B14" s="2">
        <v>222</v>
      </c>
      <c r="C14" s="2">
        <v>94070</v>
      </c>
      <c r="D14" s="2" t="s">
        <v>13</v>
      </c>
      <c r="E14" s="2">
        <v>17000</v>
      </c>
      <c r="F14" s="2">
        <v>13500</v>
      </c>
      <c r="G14" s="2"/>
      <c r="H14" s="3"/>
      <c r="I14" s="11">
        <f t="shared" si="0"/>
        <v>17000</v>
      </c>
      <c r="J14" s="43">
        <f t="shared" si="1"/>
        <v>13500</v>
      </c>
    </row>
    <row r="15" spans="1:10" ht="12.75">
      <c r="A15" s="2">
        <v>8</v>
      </c>
      <c r="B15" s="2">
        <v>223</v>
      </c>
      <c r="C15" s="2">
        <v>97200</v>
      </c>
      <c r="D15" s="2" t="s">
        <v>19</v>
      </c>
      <c r="E15" s="2">
        <v>0</v>
      </c>
      <c r="F15" s="2">
        <v>0</v>
      </c>
      <c r="G15" s="2">
        <v>389618.34</v>
      </c>
      <c r="H15" s="3">
        <v>389618.34</v>
      </c>
      <c r="I15" s="11">
        <f t="shared" si="0"/>
        <v>389618.34</v>
      </c>
      <c r="J15" s="43">
        <f t="shared" si="1"/>
        <v>389618.34</v>
      </c>
    </row>
    <row r="16" spans="1:10" ht="12.75">
      <c r="A16" s="2">
        <v>9</v>
      </c>
      <c r="B16" s="2">
        <v>223</v>
      </c>
      <c r="C16" s="2">
        <v>97300</v>
      </c>
      <c r="D16" s="2" t="s">
        <v>20</v>
      </c>
      <c r="E16" s="2"/>
      <c r="F16" s="2">
        <v>0</v>
      </c>
      <c r="G16" s="2">
        <v>171080.14</v>
      </c>
      <c r="H16" s="3">
        <v>171075.44</v>
      </c>
      <c r="I16" s="11">
        <f t="shared" si="0"/>
        <v>171080.14</v>
      </c>
      <c r="J16" s="43">
        <f t="shared" si="1"/>
        <v>171075.44</v>
      </c>
    </row>
    <row r="17" spans="1:10" ht="12.75">
      <c r="A17" s="2">
        <v>10</v>
      </c>
      <c r="B17" s="2">
        <v>223</v>
      </c>
      <c r="C17" s="2">
        <v>97400</v>
      </c>
      <c r="D17" s="2" t="s">
        <v>21</v>
      </c>
      <c r="E17" s="2"/>
      <c r="F17" s="2"/>
      <c r="G17" s="2">
        <v>19677.88</v>
      </c>
      <c r="H17" s="3">
        <v>19677.88</v>
      </c>
      <c r="I17" s="11">
        <f t="shared" si="0"/>
        <v>19677.88</v>
      </c>
      <c r="J17" s="43">
        <f t="shared" si="1"/>
        <v>19677.88</v>
      </c>
    </row>
    <row r="18" spans="1:10" ht="12.75">
      <c r="A18" s="2">
        <v>11</v>
      </c>
      <c r="B18" s="2">
        <v>225</v>
      </c>
      <c r="C18" s="2">
        <v>90200</v>
      </c>
      <c r="D18" s="2" t="s">
        <v>22</v>
      </c>
      <c r="E18" s="2"/>
      <c r="F18" s="2"/>
      <c r="G18" s="2">
        <v>15658</v>
      </c>
      <c r="H18" s="3">
        <v>15658</v>
      </c>
      <c r="I18" s="11">
        <f t="shared" si="0"/>
        <v>15658</v>
      </c>
      <c r="J18" s="43">
        <f t="shared" si="1"/>
        <v>15658</v>
      </c>
    </row>
    <row r="19" spans="1:10" ht="25.5">
      <c r="A19" s="2">
        <v>12</v>
      </c>
      <c r="B19" s="2">
        <v>225</v>
      </c>
      <c r="C19" s="2">
        <v>97100</v>
      </c>
      <c r="D19" s="1" t="s">
        <v>23</v>
      </c>
      <c r="E19" s="2"/>
      <c r="F19" s="2"/>
      <c r="G19" s="2">
        <v>128199.15</v>
      </c>
      <c r="H19" s="3">
        <v>128199.15</v>
      </c>
      <c r="I19" s="11">
        <f t="shared" si="0"/>
        <v>128199.15</v>
      </c>
      <c r="J19" s="43">
        <f t="shared" si="1"/>
        <v>128199.15</v>
      </c>
    </row>
    <row r="20" spans="1:10" ht="25.5">
      <c r="A20" s="2">
        <v>13</v>
      </c>
      <c r="B20" s="2">
        <v>226</v>
      </c>
      <c r="C20" s="2"/>
      <c r="D20" s="1" t="s">
        <v>24</v>
      </c>
      <c r="E20" s="2"/>
      <c r="F20" s="2"/>
      <c r="G20" s="2">
        <v>54170.35</v>
      </c>
      <c r="H20" s="3">
        <v>54170.35</v>
      </c>
      <c r="I20" s="11">
        <f t="shared" si="0"/>
        <v>54170.35</v>
      </c>
      <c r="J20" s="43">
        <f t="shared" si="1"/>
        <v>54170.35</v>
      </c>
    </row>
    <row r="21" spans="1:10" ht="12.75">
      <c r="A21" s="2">
        <v>14</v>
      </c>
      <c r="B21" s="2"/>
      <c r="C21" s="2"/>
      <c r="D21" s="1" t="s">
        <v>34</v>
      </c>
      <c r="E21" s="2">
        <v>816</v>
      </c>
      <c r="F21" s="2">
        <v>816</v>
      </c>
      <c r="G21" s="2"/>
      <c r="H21" s="3"/>
      <c r="I21" s="11">
        <f>E21+G21</f>
        <v>816</v>
      </c>
      <c r="J21" s="43">
        <f>F21+H21</f>
        <v>816</v>
      </c>
    </row>
    <row r="22" spans="1:10" ht="12.75">
      <c r="A22" s="2">
        <v>15</v>
      </c>
      <c r="B22" s="2">
        <v>290</v>
      </c>
      <c r="C22" s="2"/>
      <c r="D22" s="2" t="s">
        <v>15</v>
      </c>
      <c r="E22" s="2">
        <v>60</v>
      </c>
      <c r="F22" s="2">
        <v>60</v>
      </c>
      <c r="G22" s="2"/>
      <c r="H22" s="3"/>
      <c r="I22" s="11">
        <f t="shared" si="0"/>
        <v>60</v>
      </c>
      <c r="J22" s="43">
        <f t="shared" si="1"/>
        <v>60</v>
      </c>
    </row>
    <row r="23" spans="1:10" ht="12.75">
      <c r="A23" s="2">
        <v>16</v>
      </c>
      <c r="B23" s="2">
        <v>310</v>
      </c>
      <c r="C23" s="2">
        <v>90181</v>
      </c>
      <c r="D23" s="2" t="s">
        <v>25</v>
      </c>
      <c r="E23" s="2">
        <v>260000</v>
      </c>
      <c r="F23" s="2">
        <v>260000</v>
      </c>
      <c r="G23" s="2"/>
      <c r="H23" s="3"/>
      <c r="I23" s="11">
        <f t="shared" si="0"/>
        <v>260000</v>
      </c>
      <c r="J23" s="43">
        <f t="shared" si="1"/>
        <v>260000</v>
      </c>
    </row>
    <row r="24" spans="1:10" ht="12.75">
      <c r="A24" s="2">
        <v>17</v>
      </c>
      <c r="B24" s="2">
        <v>310</v>
      </c>
      <c r="C24" s="2">
        <v>90182</v>
      </c>
      <c r="D24" s="2" t="s">
        <v>25</v>
      </c>
      <c r="E24" s="2">
        <v>90800</v>
      </c>
      <c r="F24" s="2">
        <v>90800</v>
      </c>
      <c r="G24" s="2"/>
      <c r="H24" s="3"/>
      <c r="I24" s="11">
        <f t="shared" si="0"/>
        <v>90800</v>
      </c>
      <c r="J24" s="43">
        <f t="shared" si="1"/>
        <v>90800</v>
      </c>
    </row>
    <row r="25" spans="1:10" ht="12.75">
      <c r="A25" s="2">
        <v>18</v>
      </c>
      <c r="B25" s="2">
        <v>340</v>
      </c>
      <c r="C25" s="2">
        <v>90190</v>
      </c>
      <c r="D25" s="2" t="s">
        <v>14</v>
      </c>
      <c r="E25" s="2">
        <v>1004000</v>
      </c>
      <c r="F25" s="2">
        <v>674943.62</v>
      </c>
      <c r="G25" s="2"/>
      <c r="H25" s="3"/>
      <c r="I25" s="11">
        <f t="shared" si="0"/>
        <v>1004000</v>
      </c>
      <c r="J25" s="43">
        <f t="shared" si="1"/>
        <v>674943.62</v>
      </c>
    </row>
    <row r="26" spans="1:10" ht="12.75">
      <c r="A26" s="2">
        <v>19</v>
      </c>
      <c r="B26" s="2">
        <v>340</v>
      </c>
      <c r="C26" s="2">
        <v>93300</v>
      </c>
      <c r="D26" s="2" t="s">
        <v>14</v>
      </c>
      <c r="E26" s="2">
        <v>0</v>
      </c>
      <c r="F26" s="2"/>
      <c r="G26" s="2">
        <v>15380.18</v>
      </c>
      <c r="H26" s="3">
        <v>15380.18</v>
      </c>
      <c r="I26" s="11">
        <f t="shared" si="0"/>
        <v>15380.18</v>
      </c>
      <c r="J26" s="43">
        <f t="shared" si="1"/>
        <v>15380.18</v>
      </c>
    </row>
    <row r="27" spans="1:10" ht="12.75">
      <c r="A27" s="2">
        <v>20</v>
      </c>
      <c r="B27" s="2">
        <v>340</v>
      </c>
      <c r="C27" s="2">
        <v>93000</v>
      </c>
      <c r="D27" s="2" t="s">
        <v>36</v>
      </c>
      <c r="E27" s="2">
        <v>50000</v>
      </c>
      <c r="F27" s="2"/>
      <c r="G27" s="2"/>
      <c r="H27" s="3"/>
      <c r="I27" s="11">
        <f>E27+G27</f>
        <v>50000</v>
      </c>
      <c r="J27" s="43">
        <f>F27+H27</f>
        <v>0</v>
      </c>
    </row>
    <row r="28" spans="1:10" ht="12.75">
      <c r="A28" s="2">
        <v>21</v>
      </c>
      <c r="B28" s="2">
        <v>340</v>
      </c>
      <c r="C28" s="2">
        <v>93400</v>
      </c>
      <c r="D28" s="2" t="s">
        <v>26</v>
      </c>
      <c r="E28" s="2"/>
      <c r="F28" s="2"/>
      <c r="G28" s="2">
        <v>48000</v>
      </c>
      <c r="H28" s="3">
        <v>48000</v>
      </c>
      <c r="I28" s="11">
        <f t="shared" si="0"/>
        <v>48000</v>
      </c>
      <c r="J28" s="43">
        <f t="shared" si="1"/>
        <v>48000</v>
      </c>
    </row>
    <row r="29" spans="1:10" ht="12.75">
      <c r="A29" s="2">
        <v>22</v>
      </c>
      <c r="B29" s="2">
        <v>340</v>
      </c>
      <c r="C29" s="2">
        <v>93500</v>
      </c>
      <c r="D29" s="2" t="s">
        <v>27</v>
      </c>
      <c r="E29" s="2"/>
      <c r="F29" s="2"/>
      <c r="G29" s="2">
        <v>57351.5</v>
      </c>
      <c r="H29" s="3">
        <v>57351.5</v>
      </c>
      <c r="I29" s="11">
        <f t="shared" si="0"/>
        <v>57351.5</v>
      </c>
      <c r="J29" s="43">
        <f t="shared" si="1"/>
        <v>57351.5</v>
      </c>
    </row>
    <row r="30" spans="1:10" ht="12.75">
      <c r="A30" s="2">
        <v>23</v>
      </c>
      <c r="B30" s="2">
        <v>211</v>
      </c>
      <c r="C30" s="2"/>
      <c r="D30" s="2" t="s">
        <v>10</v>
      </c>
      <c r="E30" s="2">
        <v>148000</v>
      </c>
      <c r="F30" s="2">
        <v>129924.09</v>
      </c>
      <c r="G30" s="2"/>
      <c r="H30" s="3"/>
      <c r="I30" s="11">
        <f t="shared" si="0"/>
        <v>148000</v>
      </c>
      <c r="J30" s="43">
        <f t="shared" si="1"/>
        <v>129924.09</v>
      </c>
    </row>
    <row r="31" spans="1:10" ht="12.75">
      <c r="A31" s="2">
        <v>24</v>
      </c>
      <c r="B31" s="2">
        <v>213</v>
      </c>
      <c r="C31" s="2"/>
      <c r="D31" s="2" t="s">
        <v>10</v>
      </c>
      <c r="E31" s="2">
        <v>38000</v>
      </c>
      <c r="F31" s="2">
        <v>34040</v>
      </c>
      <c r="G31" s="2"/>
      <c r="H31" s="3"/>
      <c r="I31" s="11">
        <f t="shared" si="0"/>
        <v>38000</v>
      </c>
      <c r="J31" s="43">
        <f t="shared" si="1"/>
        <v>34040</v>
      </c>
    </row>
    <row r="32" spans="1:10" ht="12.75">
      <c r="A32" s="2">
        <v>25</v>
      </c>
      <c r="B32" s="2">
        <v>340</v>
      </c>
      <c r="C32" s="2"/>
      <c r="D32" s="2" t="s">
        <v>35</v>
      </c>
      <c r="E32" s="2">
        <v>88562.5</v>
      </c>
      <c r="F32" s="2">
        <v>88562.5</v>
      </c>
      <c r="G32" s="2"/>
      <c r="H32" s="3"/>
      <c r="I32" s="11">
        <f t="shared" si="0"/>
        <v>88562.5</v>
      </c>
      <c r="J32" s="43">
        <f t="shared" si="1"/>
        <v>88562.5</v>
      </c>
    </row>
    <row r="33" spans="1:10" ht="12.75">
      <c r="A33" s="2"/>
      <c r="B33" s="2"/>
      <c r="C33" s="2"/>
      <c r="D33" s="2"/>
      <c r="E33" s="2"/>
      <c r="F33" s="2"/>
      <c r="G33" s="2"/>
      <c r="H33" s="3"/>
      <c r="I33" s="11">
        <f t="shared" si="0"/>
        <v>0</v>
      </c>
      <c r="J33" s="43">
        <f t="shared" si="1"/>
        <v>0</v>
      </c>
    </row>
    <row r="34" spans="1:10" ht="12.75">
      <c r="A34" s="2"/>
      <c r="B34" s="2"/>
      <c r="C34" s="2"/>
      <c r="D34" s="2"/>
      <c r="E34" s="2"/>
      <c r="F34" s="2"/>
      <c r="G34" s="2"/>
      <c r="H34" s="3"/>
      <c r="I34" s="11">
        <f t="shared" si="0"/>
        <v>0</v>
      </c>
      <c r="J34" s="43">
        <f t="shared" si="1"/>
        <v>0</v>
      </c>
    </row>
    <row r="35" spans="1:10" ht="12.75">
      <c r="A35" s="2"/>
      <c r="B35" s="2"/>
      <c r="C35" s="2"/>
      <c r="D35" s="2"/>
      <c r="E35" s="2"/>
      <c r="F35" s="2"/>
      <c r="G35" s="2"/>
      <c r="H35" s="3"/>
      <c r="I35" s="11">
        <f t="shared" si="0"/>
        <v>0</v>
      </c>
      <c r="J35" s="43">
        <f t="shared" si="1"/>
        <v>0</v>
      </c>
    </row>
    <row r="36" spans="1:10" ht="12.75">
      <c r="A36" s="2"/>
      <c r="B36" s="2"/>
      <c r="C36" s="2"/>
      <c r="D36" s="2"/>
      <c r="E36" s="2"/>
      <c r="F36" s="2"/>
      <c r="G36" s="2"/>
      <c r="H36" s="3"/>
      <c r="I36" s="11">
        <f t="shared" si="0"/>
        <v>0</v>
      </c>
      <c r="J36" s="43">
        <f t="shared" si="1"/>
        <v>0</v>
      </c>
    </row>
    <row r="37" spans="1:10" ht="13.5" thickBot="1">
      <c r="A37" s="4"/>
      <c r="B37" s="4"/>
      <c r="C37" s="4"/>
      <c r="D37" s="4"/>
      <c r="E37" s="4"/>
      <c r="F37" s="4"/>
      <c r="G37" s="4"/>
      <c r="H37" s="5"/>
      <c r="I37" s="44">
        <f t="shared" si="0"/>
        <v>0</v>
      </c>
      <c r="J37" s="45">
        <f t="shared" si="1"/>
        <v>0</v>
      </c>
    </row>
    <row r="38" spans="1:10" ht="13.5" thickBot="1">
      <c r="A38" s="6"/>
      <c r="B38" s="7"/>
      <c r="C38" s="8"/>
      <c r="D38" s="6" t="s">
        <v>5</v>
      </c>
      <c r="E38" s="7">
        <f aca="true" t="shared" si="2" ref="E38:J38">SUM(E8:E37)</f>
        <v>8502002.219999999</v>
      </c>
      <c r="F38" s="7">
        <f t="shared" si="2"/>
        <v>8095509.93</v>
      </c>
      <c r="G38" s="7">
        <f t="shared" si="2"/>
        <v>908889.54</v>
      </c>
      <c r="H38" s="8">
        <f t="shared" si="2"/>
        <v>908883.8800000001</v>
      </c>
      <c r="I38" s="6">
        <f t="shared" si="2"/>
        <v>9410891.759999998</v>
      </c>
      <c r="J38" s="9">
        <f t="shared" si="2"/>
        <v>9004393.809999999</v>
      </c>
    </row>
    <row r="39" spans="3:5" ht="12.75">
      <c r="C39" t="s">
        <v>16</v>
      </c>
      <c r="E39" t="s">
        <v>37</v>
      </c>
    </row>
    <row r="41" spans="3:5" ht="12.75">
      <c r="C41" t="s">
        <v>17</v>
      </c>
      <c r="E41" t="s">
        <v>38</v>
      </c>
    </row>
  </sheetData>
  <mergeCells count="9">
    <mergeCell ref="A4:J4"/>
    <mergeCell ref="G5:H5"/>
    <mergeCell ref="B5:B6"/>
    <mergeCell ref="A5:A6"/>
    <mergeCell ref="C5:C6"/>
    <mergeCell ref="D5:D6"/>
    <mergeCell ref="E5:F5"/>
    <mergeCell ref="I5:J5"/>
    <mergeCell ref="A1:J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2009-01-19T07:08:26Z</cp:lastPrinted>
  <dcterms:created xsi:type="dcterms:W3CDTF">1996-10-08T23:32:33Z</dcterms:created>
  <dcterms:modified xsi:type="dcterms:W3CDTF">2009-01-19T07:08:29Z</dcterms:modified>
  <cp:category/>
  <cp:version/>
  <cp:contentType/>
  <cp:contentStatus/>
</cp:coreProperties>
</file>